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9" i="1" s="1"/>
  <c r="M8" i="1"/>
  <c r="M9" i="1"/>
  <c r="AE9" i="1"/>
  <c r="AD9" i="1"/>
  <c r="AC9" i="1"/>
  <c r="AB9" i="1"/>
  <c r="AA9" i="1"/>
  <c r="D10" i="1" s="1"/>
  <c r="Z9" i="1"/>
  <c r="Y9" i="1"/>
  <c r="X9" i="1"/>
  <c r="W9" i="1"/>
  <c r="V9" i="1"/>
  <c r="U9" i="1"/>
  <c r="T9" i="1"/>
  <c r="S9" i="1"/>
  <c r="R9" i="1"/>
  <c r="Q9" i="1"/>
  <c r="P9" i="1"/>
  <c r="L9" i="1"/>
  <c r="K9" i="1"/>
  <c r="J9" i="1"/>
  <c r="I9" i="1"/>
  <c r="I13" i="1"/>
  <c r="M13" i="1" s="1"/>
  <c r="H9" i="1"/>
  <c r="H13" i="1"/>
  <c r="H16" i="1" s="1"/>
  <c r="G9" i="1"/>
  <c r="G13" i="1"/>
  <c r="F9" i="1"/>
  <c r="F13" i="1"/>
  <c r="E9" i="1"/>
  <c r="E13" i="1"/>
  <c r="E16" i="1" s="1"/>
  <c r="G16" i="1"/>
  <c r="I16" i="1"/>
  <c r="M16" i="1" s="1"/>
  <c r="F16" i="1"/>
  <c r="K16" i="1" s="1"/>
  <c r="K13" i="1"/>
  <c r="O13" i="1" l="1"/>
  <c r="O16" i="1" s="1"/>
  <c r="N16" i="1" s="1"/>
  <c r="N9" i="1"/>
  <c r="N13" i="1" s="1"/>
  <c r="L16" i="1"/>
  <c r="L13" i="1"/>
</calcChain>
</file>

<file path=xl/sharedStrings.xml><?xml version="1.0" encoding="utf-8"?>
<sst xmlns="http://schemas.openxmlformats.org/spreadsheetml/2006/main" count="80" uniqueCount="55">
  <si>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</si>
  <si>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</si>
  <si>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</si>
  <si>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</si>
  <si>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</si>
  <si>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</si>
  <si>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</si>
  <si>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</si>
  <si>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</si>
  <si>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</si>
  <si>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</si>
  <si>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</si>
  <si>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</si>
  <si>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</si>
  <si>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</si>
  <si>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</si>
  <si>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</si>
  <si>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</si>
  <si>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</si>
  <si>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</si>
  <si>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</si>
  <si>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</si>
  <si>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</si>
  <si>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</si>
  <si>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</si>
  <si>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</si>
  <si>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</si>
  <si>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</si>
  <si>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</si>
  <si>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</si>
  <si>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</si>
  <si>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</si>
  <si>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</si>
  <si>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</si>
  <si>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</si>
  <si>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ViPa = Vihdin Pallo  (1967)</t>
  </si>
  <si>
    <t>Sari Koskenkorva</t>
  </si>
  <si>
    <t>6.</t>
  </si>
  <si>
    <t>ViPa</t>
  </si>
  <si>
    <t>ykkössarja</t>
  </si>
  <si>
    <t>1965</t>
  </si>
  <si>
    <t>LoKV</t>
  </si>
  <si>
    <t>suomensarja</t>
  </si>
  <si>
    <t>LoKV = Lohjan Kisa-Veikot  (1950)</t>
  </si>
  <si>
    <t>ENSIMMÄISET</t>
  </si>
  <si>
    <t>Ottelu</t>
  </si>
  <si>
    <t>1.  ottelu</t>
  </si>
  <si>
    <t>Lyöty juoksu</t>
  </si>
  <si>
    <t>Tuotu juoksu</t>
  </si>
  <si>
    <t>Kunnari</t>
  </si>
  <si>
    <t>06.05. 1990  ViPa - VäVi  11-2</t>
  </si>
  <si>
    <t>17.05. 1990  ViPa - Manse PP  24-3</t>
  </si>
  <si>
    <t>3.  ottelu</t>
  </si>
  <si>
    <t>10.06. 1990  ViPa - Lippo  15-1</t>
  </si>
  <si>
    <t>7.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</si>
</sst>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6">
        <v>1986</v>
      </c>
      <c r="C4" s="66"/>
      <c r="D4" s="67" t="s">
        <v>41</v>
      </c>
      <c r="E4" s="66"/>
      <c r="F4" s="68" t="s">
        <v>42</v>
      </c>
      <c r="G4" s="69"/>
      <c r="H4" s="70"/>
      <c r="I4" s="66"/>
      <c r="J4" s="66"/>
      <c r="K4" s="66"/>
      <c r="L4" s="66"/>
      <c r="M4" s="66"/>
      <c r="N4" s="66"/>
      <c r="O4" s="37"/>
      <c r="P4" s="60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1">
        <v>1987</v>
      </c>
      <c r="C5" s="61"/>
      <c r="D5" s="62" t="s">
        <v>38</v>
      </c>
      <c r="E5" s="61"/>
      <c r="F5" s="63" t="s">
        <v>39</v>
      </c>
      <c r="G5" s="64"/>
      <c r="H5" s="65"/>
      <c r="I5" s="61"/>
      <c r="J5" s="61"/>
      <c r="K5" s="61"/>
      <c r="L5" s="61"/>
      <c r="M5" s="61"/>
      <c r="N5" s="61"/>
      <c r="O5" s="37"/>
      <c r="P5" s="60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1">
        <v>1988</v>
      </c>
      <c r="C6" s="61"/>
      <c r="D6" s="62" t="s">
        <v>38</v>
      </c>
      <c r="E6" s="61"/>
      <c r="F6" s="63" t="s">
        <v>39</v>
      </c>
      <c r="G6" s="64"/>
      <c r="H6" s="65"/>
      <c r="I6" s="61"/>
      <c r="J6" s="61"/>
      <c r="K6" s="61"/>
      <c r="L6" s="61"/>
      <c r="M6" s="61"/>
      <c r="N6" s="61"/>
      <c r="O6" s="37"/>
      <c r="P6" s="60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1">
        <v>1989</v>
      </c>
      <c r="C7" s="61"/>
      <c r="D7" s="62" t="s">
        <v>38</v>
      </c>
      <c r="E7" s="61"/>
      <c r="F7" s="63" t="s">
        <v>39</v>
      </c>
      <c r="G7" s="64"/>
      <c r="H7" s="65"/>
      <c r="I7" s="61"/>
      <c r="J7" s="61"/>
      <c r="K7" s="61"/>
      <c r="L7" s="61"/>
      <c r="M7" s="61"/>
      <c r="N7" s="61"/>
      <c r="O7" s="37"/>
      <c r="P7" s="60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1990</v>
      </c>
      <c r="C8" s="27" t="s">
        <v>37</v>
      </c>
      <c r="D8" s="29" t="s">
        <v>38</v>
      </c>
      <c r="E8" s="58">
        <v>19</v>
      </c>
      <c r="F8" s="27">
        <v>1</v>
      </c>
      <c r="G8" s="27">
        <v>4</v>
      </c>
      <c r="H8" s="27">
        <v>4</v>
      </c>
      <c r="I8" s="27">
        <v>30</v>
      </c>
      <c r="J8" s="27">
        <v>13</v>
      </c>
      <c r="K8" s="27">
        <v>4</v>
      </c>
      <c r="L8" s="27">
        <v>8</v>
      </c>
      <c r="M8" s="27">
        <f>SUM(F8+G8)</f>
        <v>5</v>
      </c>
      <c r="N8" s="59">
        <v>0.54400000000000004</v>
      </c>
      <c r="O8" s="37">
        <f>PRODUCT(I8/N8)</f>
        <v>55.147058823529406</v>
      </c>
      <c r="P8" s="60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SUM(E8:E8)</f>
        <v>19</v>
      </c>
      <c r="F9" s="19">
        <f t="shared" si="0"/>
        <v>1</v>
      </c>
      <c r="G9" s="19">
        <f t="shared" si="0"/>
        <v>4</v>
      </c>
      <c r="H9" s="19">
        <f t="shared" si="0"/>
        <v>4</v>
      </c>
      <c r="I9" s="19">
        <f t="shared" si="0"/>
        <v>30</v>
      </c>
      <c r="J9" s="19">
        <f t="shared" si="0"/>
        <v>13</v>
      </c>
      <c r="K9" s="19">
        <f t="shared" si="0"/>
        <v>4</v>
      </c>
      <c r="L9" s="19">
        <f t="shared" si="0"/>
        <v>8</v>
      </c>
      <c r="M9" s="19">
        <f t="shared" si="0"/>
        <v>5</v>
      </c>
      <c r="N9" s="31">
        <f>PRODUCT(I9/O9)</f>
        <v>0.54400000000000004</v>
      </c>
      <c r="O9" s="32">
        <f t="shared" ref="O9:AE9" si="1">SUM(O8:O8)</f>
        <v>55.147058823529406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23.666666666666668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44</v>
      </c>
      <c r="Q12" s="13"/>
      <c r="R12" s="13"/>
      <c r="S12" s="13"/>
      <c r="T12" s="71"/>
      <c r="U12" s="71"/>
      <c r="V12" s="71"/>
      <c r="W12" s="71"/>
      <c r="X12" s="71"/>
      <c r="Y12" s="13"/>
      <c r="Z12" s="13"/>
      <c r="AA12" s="13"/>
      <c r="AB12" s="12"/>
      <c r="AC12" s="13"/>
      <c r="AD12" s="13"/>
      <c r="AE12" s="13"/>
      <c r="AF12" s="7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2"/>
      <c r="E13" s="27">
        <f>PRODUCT(E9)</f>
        <v>19</v>
      </c>
      <c r="F13" s="27">
        <f>PRODUCT(F9)</f>
        <v>1</v>
      </c>
      <c r="G13" s="27">
        <f>PRODUCT(G9)</f>
        <v>4</v>
      </c>
      <c r="H13" s="27">
        <f>PRODUCT(H9)</f>
        <v>4</v>
      </c>
      <c r="I13" s="27">
        <f>PRODUCT(I9)</f>
        <v>30</v>
      </c>
      <c r="J13" s="1"/>
      <c r="K13" s="43">
        <f>PRODUCT((F13+G13)/E13)</f>
        <v>0.26315789473684209</v>
      </c>
      <c r="L13" s="43">
        <f>PRODUCT(H13/E13)</f>
        <v>0.21052631578947367</v>
      </c>
      <c r="M13" s="43">
        <f>PRODUCT(I13/E13)</f>
        <v>1.5789473684210527</v>
      </c>
      <c r="N13" s="30">
        <f>PRODUCT(N9)</f>
        <v>0.54400000000000004</v>
      </c>
      <c r="O13" s="25">
        <f>PRODUCT(O9)</f>
        <v>55.147058823529406</v>
      </c>
      <c r="P13" s="73" t="s">
        <v>45</v>
      </c>
      <c r="Q13" s="74"/>
      <c r="R13" s="74"/>
      <c r="S13" s="75" t="s">
        <v>50</v>
      </c>
      <c r="T13" s="75"/>
      <c r="U13" s="75"/>
      <c r="V13" s="75"/>
      <c r="W13" s="75"/>
      <c r="X13" s="75"/>
      <c r="Y13" s="75"/>
      <c r="Z13" s="75"/>
      <c r="AA13" s="75"/>
      <c r="AB13" s="76"/>
      <c r="AC13" s="75"/>
      <c r="AD13" s="77" t="s">
        <v>46</v>
      </c>
      <c r="AE13" s="77"/>
      <c r="AF13" s="7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18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9" t="s">
        <v>47</v>
      </c>
      <c r="Q14" s="80"/>
      <c r="R14" s="80"/>
      <c r="S14" s="81" t="s">
        <v>51</v>
      </c>
      <c r="T14" s="81"/>
      <c r="U14" s="81"/>
      <c r="V14" s="81"/>
      <c r="W14" s="81"/>
      <c r="X14" s="81"/>
      <c r="Y14" s="81"/>
      <c r="Z14" s="81"/>
      <c r="AA14" s="81"/>
      <c r="AB14" s="82"/>
      <c r="AC14" s="81"/>
      <c r="AD14" s="83" t="s">
        <v>52</v>
      </c>
      <c r="AE14" s="83"/>
      <c r="AF14" s="8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19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9" t="s">
        <v>48</v>
      </c>
      <c r="Q15" s="80"/>
      <c r="R15" s="80"/>
      <c r="S15" s="81" t="s">
        <v>53</v>
      </c>
      <c r="T15" s="81"/>
      <c r="U15" s="81"/>
      <c r="V15" s="81"/>
      <c r="W15" s="81"/>
      <c r="X15" s="81"/>
      <c r="Y15" s="81"/>
      <c r="Z15" s="81"/>
      <c r="AA15" s="81"/>
      <c r="AB15" s="82"/>
      <c r="AC15" s="81"/>
      <c r="AD15" s="83" t="s">
        <v>54</v>
      </c>
      <c r="AE15" s="83"/>
      <c r="AF15" s="8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20</v>
      </c>
      <c r="C16" s="53"/>
      <c r="D16" s="54"/>
      <c r="E16" s="19">
        <f>SUM(E13:E15)</f>
        <v>19</v>
      </c>
      <c r="F16" s="19">
        <f>SUM(F13:F15)</f>
        <v>1</v>
      </c>
      <c r="G16" s="19">
        <f>SUM(G13:G15)</f>
        <v>4</v>
      </c>
      <c r="H16" s="19">
        <f>SUM(H13:H15)</f>
        <v>4</v>
      </c>
      <c r="I16" s="19">
        <f>SUM(I13:I15)</f>
        <v>30</v>
      </c>
      <c r="J16" s="1"/>
      <c r="K16" s="55">
        <f>PRODUCT((F16+G16)/E16)</f>
        <v>0.26315789473684209</v>
      </c>
      <c r="L16" s="55">
        <f>PRODUCT(H16/E16)</f>
        <v>0.21052631578947367</v>
      </c>
      <c r="M16" s="55">
        <f>PRODUCT(I16/E16)</f>
        <v>1.5789473684210527</v>
      </c>
      <c r="N16" s="31">
        <f>PRODUCT(I16/O16)</f>
        <v>0.54400000000000004</v>
      </c>
      <c r="O16" s="25">
        <f>SUM(O13:O15)</f>
        <v>55.147058823529406</v>
      </c>
      <c r="P16" s="85" t="s">
        <v>49</v>
      </c>
      <c r="Q16" s="86"/>
      <c r="R16" s="86"/>
      <c r="S16" s="87" t="s">
        <v>53</v>
      </c>
      <c r="T16" s="87"/>
      <c r="U16" s="87"/>
      <c r="V16" s="87"/>
      <c r="W16" s="87"/>
      <c r="X16" s="87"/>
      <c r="Y16" s="87"/>
      <c r="Z16" s="87"/>
      <c r="AA16" s="87"/>
      <c r="AB16" s="88"/>
      <c r="AC16" s="87"/>
      <c r="AD16" s="89" t="s">
        <v>54</v>
      </c>
      <c r="AE16" s="89"/>
      <c r="AF16" s="90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34</v>
      </c>
      <c r="C18" s="1"/>
      <c r="D18" s="1" t="s">
        <v>43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 t="s">
        <v>35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2019-01-23T15:56:16Z</dcterms:modified>
</cp:coreProperties>
</file>